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258888\Downloads\"/>
    </mc:Choice>
  </mc:AlternateContent>
  <xr:revisionPtr revIDLastSave="0" documentId="13_ncr:1_{2991513C-3E24-4A99-96E9-29EC18B803A6}" xr6:coauthVersionLast="47" xr6:coauthVersionMax="47" xr10:uidLastSave="{00000000-0000-0000-0000-000000000000}"/>
  <bookViews>
    <workbookView xWindow="-120" yWindow="-120" windowWidth="18975" windowHeight="11760" xr2:uid="{00000000-000D-0000-FFFF-FFFF00000000}"/>
  </bookViews>
  <sheets>
    <sheet name="Foglio4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" l="1"/>
  <c r="L2" i="4"/>
  <c r="M2" i="4" s="1"/>
  <c r="L3" i="4"/>
  <c r="M3" i="4" s="1"/>
  <c r="L4" i="4"/>
  <c r="M4" i="4" s="1"/>
  <c r="L5" i="4"/>
  <c r="M5" i="4" s="1"/>
  <c r="L7" i="4"/>
  <c r="M7" i="4" s="1"/>
  <c r="L8" i="4"/>
  <c r="M8" i="4" s="1"/>
  <c r="L9" i="4"/>
  <c r="M9" i="4" s="1"/>
  <c r="L10" i="4"/>
  <c r="M10" i="4" s="1"/>
  <c r="L11" i="4"/>
  <c r="M11" i="4" s="1"/>
  <c r="L6" i="4"/>
  <c r="M6" i="4" l="1"/>
</calcChain>
</file>

<file path=xl/sharedStrings.xml><?xml version="1.0" encoding="utf-8"?>
<sst xmlns="http://schemas.openxmlformats.org/spreadsheetml/2006/main" count="39" uniqueCount="26">
  <si>
    <t>Totale</t>
  </si>
  <si>
    <t>Media</t>
  </si>
  <si>
    <t>Qualificazione Maschile 2^</t>
  </si>
  <si>
    <t>Qualificazione Maschile 1^-2^</t>
  </si>
  <si>
    <t>Qualificazione Eccellenza</t>
  </si>
  <si>
    <t>Tornei Omologati</t>
  </si>
  <si>
    <t>Qualificazione</t>
  </si>
  <si>
    <t>2 Trofeo Costa del Tirreno</t>
  </si>
  <si>
    <t>Agonista</t>
  </si>
  <si>
    <t>Regionale Tris - Toscana</t>
  </si>
  <si>
    <t>Regionale Coppa Italia 2^ fase - Toscana</t>
  </si>
  <si>
    <t>Campionato Regionale Doppio 1^ Fase - Toscana</t>
  </si>
  <si>
    <t>Torneo</t>
  </si>
  <si>
    <t>Circuito</t>
  </si>
  <si>
    <t>Data</t>
  </si>
  <si>
    <t>Fase</t>
  </si>
  <si>
    <t>#</t>
  </si>
  <si>
    <t>Partite</t>
  </si>
  <si>
    <t>Media ultimi 10 tornei:</t>
  </si>
  <si>
    <t>Citta' di Modena Memorial Fabrizio Gianotti</t>
  </si>
  <si>
    <t>Qualificazione M2^</t>
  </si>
  <si>
    <t>Regionale Silver Cup - Toscana</t>
  </si>
  <si>
    <t>Qualificazione Maschile</t>
  </si>
  <si>
    <t>II Torneo 250 citta' di Parma - Memorial Dott. Magistrelli</t>
  </si>
  <si>
    <t>Regionale Singolo 1^ fase - Toscana</t>
  </si>
  <si>
    <t>Regionale Singolo 2^ fase - Toscana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</si>
</sst>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0" fillId="2" borderId="0" xfId="0" applyFill="1"/>
    <xf numFmtId="14" fontId="0" fillId="2" borderId="0" xfId="0" applyNumberFormat="1" applyFill="1"/>
    <xf numFmtId="2" fontId="0" fillId="2" borderId="0" xfId="0" applyNumberFormat="1" applyFill="1"/>
    <xf numFmtId="0" fontId="0" fillId="3" borderId="0" xfId="0" applyFill="1"/>
    <xf numFmtId="14" fontId="0" fillId="3" borderId="0" xfId="0" applyNumberFormat="1" applyFill="1"/>
    <xf numFmtId="2" fontId="0" fillId="3" borderId="0" xfId="0" applyNumberFormat="1" applyFill="1"/>
    <xf numFmtId="0" fontId="0" fillId="0" borderId="0" xfId="0" applyFill="1"/>
    <xf numFmtId="14" fontId="0" fillId="0" borderId="0" xfId="0" applyNumberFormat="1" applyFill="1"/>
    <xf numFmtId="2" fontId="0" fillId="0" borderId="0" xfId="0" applyNumberForma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B1" workbookViewId="0">
      <selection activeCell="C13" sqref="C13"/>
    </sheetView>
  </sheetViews>
  <sheetFormatPr defaultRowHeight="15" x14ac:dyDescent="0.25"/>
  <cols>
    <col min="1" max="1" width="17.140625" customWidth="1"/>
    <col min="2" max="2" width="10.7109375" bestFit="1" customWidth="1"/>
    <col min="3" max="3" width="45.28515625" customWidth="1"/>
    <col min="4" max="4" width="31.42578125" customWidth="1"/>
  </cols>
  <sheetData>
    <row r="1" spans="1:13" x14ac:dyDescent="0.25">
      <c r="A1" t="s">
        <v>13</v>
      </c>
      <c r="B1" t="s">
        <v>14</v>
      </c>
      <c r="C1" t="s">
        <v>12</v>
      </c>
      <c r="D1" t="s">
        <v>15</v>
      </c>
      <c r="E1" t="s">
        <v>16</v>
      </c>
      <c r="F1" t="s">
        <v>17</v>
      </c>
      <c r="L1" t="s">
        <v>0</v>
      </c>
      <c r="M1" t="s">
        <v>1</v>
      </c>
    </row>
    <row r="2" spans="1:13" x14ac:dyDescent="0.25">
      <c r="A2" t="s">
        <v>8</v>
      </c>
      <c r="B2" s="1">
        <v>44738</v>
      </c>
      <c r="C2" t="s">
        <v>25</v>
      </c>
      <c r="D2" t="s">
        <v>20</v>
      </c>
      <c r="E2">
        <v>6</v>
      </c>
      <c r="F2">
        <v>165</v>
      </c>
      <c r="G2">
        <v>181</v>
      </c>
      <c r="H2">
        <v>175</v>
      </c>
      <c r="I2">
        <v>158</v>
      </c>
      <c r="J2">
        <v>171</v>
      </c>
      <c r="K2">
        <v>142</v>
      </c>
      <c r="L2" s="12">
        <f t="shared" ref="L2" si="0">SUM(F2:K2)</f>
        <v>992</v>
      </c>
      <c r="M2" s="14">
        <f t="shared" ref="M2" si="1">L2/E2</f>
        <v>165.33333333333334</v>
      </c>
    </row>
    <row r="3" spans="1:13" x14ac:dyDescent="0.25">
      <c r="A3" s="6" t="s">
        <v>8</v>
      </c>
      <c r="B3" s="7">
        <v>44724</v>
      </c>
      <c r="C3" s="6" t="s">
        <v>24</v>
      </c>
      <c r="D3" s="6" t="s">
        <v>20</v>
      </c>
      <c r="E3" s="6">
        <v>6</v>
      </c>
      <c r="F3" s="6">
        <v>181</v>
      </c>
      <c r="G3" s="6">
        <v>153</v>
      </c>
      <c r="H3" s="6">
        <v>153</v>
      </c>
      <c r="I3" s="6">
        <v>146</v>
      </c>
      <c r="J3" s="6">
        <v>144</v>
      </c>
      <c r="K3" s="6">
        <v>169</v>
      </c>
      <c r="L3" s="6">
        <f t="shared" ref="L3" si="2">SUM(F3:K3)</f>
        <v>946</v>
      </c>
      <c r="M3" s="8">
        <f t="shared" ref="M3" si="3">L3/E3</f>
        <v>157.66666666666666</v>
      </c>
    </row>
    <row r="4" spans="1:13" x14ac:dyDescent="0.25">
      <c r="A4" s="9" t="s">
        <v>5</v>
      </c>
      <c r="B4" s="10">
        <v>44717</v>
      </c>
      <c r="C4" s="9" t="s">
        <v>23</v>
      </c>
      <c r="D4" s="9" t="s">
        <v>6</v>
      </c>
      <c r="E4" s="9">
        <v>6</v>
      </c>
      <c r="F4" s="9">
        <v>189</v>
      </c>
      <c r="G4" s="9">
        <v>147</v>
      </c>
      <c r="H4" s="9">
        <v>189</v>
      </c>
      <c r="I4" s="9">
        <v>171</v>
      </c>
      <c r="J4" s="9">
        <v>186</v>
      </c>
      <c r="K4" s="9">
        <v>161</v>
      </c>
      <c r="L4" s="9">
        <f t="shared" ref="L4" si="4">SUM(F4:K4)</f>
        <v>1043</v>
      </c>
      <c r="M4" s="11">
        <f t="shared" ref="M4" si="5">L4/E4</f>
        <v>173.83333333333334</v>
      </c>
    </row>
    <row r="5" spans="1:13" x14ac:dyDescent="0.25">
      <c r="A5" t="s">
        <v>8</v>
      </c>
      <c r="B5" s="1">
        <v>44710</v>
      </c>
      <c r="C5" t="s">
        <v>21</v>
      </c>
      <c r="D5" t="s">
        <v>22</v>
      </c>
      <c r="E5">
        <v>6</v>
      </c>
      <c r="F5">
        <v>166</v>
      </c>
      <c r="G5">
        <v>144</v>
      </c>
      <c r="H5">
        <v>169</v>
      </c>
      <c r="I5">
        <v>172</v>
      </c>
      <c r="J5">
        <v>163</v>
      </c>
      <c r="K5">
        <v>174</v>
      </c>
      <c r="L5">
        <f t="shared" ref="L5" si="6">SUM(F5:K5)</f>
        <v>988</v>
      </c>
      <c r="M5" s="2">
        <f t="shared" ref="M5" si="7">L5/E5</f>
        <v>164.66666666666666</v>
      </c>
    </row>
    <row r="6" spans="1:13" x14ac:dyDescent="0.25">
      <c r="A6" s="5" t="s">
        <v>8</v>
      </c>
      <c r="B6" s="1">
        <v>44661</v>
      </c>
      <c r="C6" t="s">
        <v>11</v>
      </c>
      <c r="D6" t="s">
        <v>2</v>
      </c>
      <c r="E6">
        <v>6</v>
      </c>
      <c r="F6">
        <v>147</v>
      </c>
      <c r="G6">
        <v>180</v>
      </c>
      <c r="H6">
        <v>170</v>
      </c>
      <c r="I6">
        <v>203</v>
      </c>
      <c r="J6">
        <v>114</v>
      </c>
      <c r="K6">
        <v>162</v>
      </c>
      <c r="L6">
        <f t="shared" ref="L6:L11" si="8">SUM(F6:K6)</f>
        <v>976</v>
      </c>
      <c r="M6" s="2">
        <f t="shared" ref="M6:M11" si="9">L6/E6</f>
        <v>162.66666666666666</v>
      </c>
    </row>
    <row r="7" spans="1:13" x14ac:dyDescent="0.25">
      <c r="A7" t="s">
        <v>5</v>
      </c>
      <c r="B7" s="1">
        <v>44409</v>
      </c>
      <c r="C7" t="s">
        <v>7</v>
      </c>
      <c r="D7" t="s">
        <v>6</v>
      </c>
      <c r="E7">
        <v>6</v>
      </c>
      <c r="F7">
        <v>175</v>
      </c>
      <c r="G7">
        <v>137</v>
      </c>
      <c r="H7">
        <v>166</v>
      </c>
      <c r="I7">
        <v>190</v>
      </c>
      <c r="J7">
        <v>158</v>
      </c>
      <c r="K7">
        <v>178</v>
      </c>
      <c r="L7">
        <f t="shared" si="8"/>
        <v>1004</v>
      </c>
      <c r="M7" s="2">
        <f t="shared" si="9"/>
        <v>167.33333333333334</v>
      </c>
    </row>
    <row r="8" spans="1:13" x14ac:dyDescent="0.25">
      <c r="A8" t="s">
        <v>8</v>
      </c>
      <c r="B8" s="1">
        <v>44402</v>
      </c>
      <c r="C8" t="s">
        <v>9</v>
      </c>
      <c r="D8" t="s">
        <v>3</v>
      </c>
      <c r="E8">
        <v>6</v>
      </c>
      <c r="F8">
        <v>156</v>
      </c>
      <c r="G8">
        <v>171</v>
      </c>
      <c r="H8">
        <v>181</v>
      </c>
      <c r="I8">
        <v>180</v>
      </c>
      <c r="J8">
        <v>169</v>
      </c>
      <c r="K8">
        <v>127</v>
      </c>
      <c r="L8">
        <f t="shared" si="8"/>
        <v>984</v>
      </c>
      <c r="M8" s="2">
        <f t="shared" si="9"/>
        <v>164</v>
      </c>
    </row>
    <row r="9" spans="1:13" x14ac:dyDescent="0.25">
      <c r="A9" t="s">
        <v>8</v>
      </c>
      <c r="B9" s="1">
        <v>44381</v>
      </c>
      <c r="C9" t="s">
        <v>10</v>
      </c>
      <c r="D9" t="s">
        <v>4</v>
      </c>
      <c r="E9">
        <v>4</v>
      </c>
      <c r="F9">
        <v>161</v>
      </c>
      <c r="G9">
        <v>134</v>
      </c>
      <c r="H9">
        <v>192</v>
      </c>
      <c r="I9">
        <v>187</v>
      </c>
      <c r="L9">
        <f t="shared" si="8"/>
        <v>674</v>
      </c>
      <c r="M9" s="2">
        <f t="shared" si="9"/>
        <v>168.5</v>
      </c>
    </row>
    <row r="10" spans="1:13" x14ac:dyDescent="0.25">
      <c r="A10" s="12" t="s">
        <v>5</v>
      </c>
      <c r="B10" s="13">
        <v>44374</v>
      </c>
      <c r="C10" s="12" t="s">
        <v>19</v>
      </c>
      <c r="D10" s="12" t="s">
        <v>6</v>
      </c>
      <c r="E10" s="12">
        <v>6</v>
      </c>
      <c r="F10" s="12">
        <v>157</v>
      </c>
      <c r="G10" s="12">
        <v>135</v>
      </c>
      <c r="H10" s="12">
        <v>144</v>
      </c>
      <c r="I10" s="12">
        <v>170</v>
      </c>
      <c r="J10" s="12">
        <v>165</v>
      </c>
      <c r="K10" s="12">
        <v>183</v>
      </c>
      <c r="L10" s="12">
        <f t="shared" si="8"/>
        <v>954</v>
      </c>
      <c r="M10" s="14">
        <f t="shared" si="9"/>
        <v>159</v>
      </c>
    </row>
    <row r="11" spans="1:13" x14ac:dyDescent="0.25">
      <c r="A11" t="s">
        <v>5</v>
      </c>
      <c r="B11" s="1">
        <v>44374</v>
      </c>
      <c r="C11" t="s">
        <v>19</v>
      </c>
      <c r="D11" t="s">
        <v>6</v>
      </c>
      <c r="E11">
        <v>6</v>
      </c>
      <c r="F11">
        <v>177</v>
      </c>
      <c r="G11">
        <v>167</v>
      </c>
      <c r="H11">
        <v>178</v>
      </c>
      <c r="I11">
        <v>181</v>
      </c>
      <c r="J11">
        <v>149</v>
      </c>
      <c r="K11">
        <v>190</v>
      </c>
      <c r="L11">
        <f t="shared" si="8"/>
        <v>1042</v>
      </c>
      <c r="M11" s="2">
        <f t="shared" si="9"/>
        <v>173.66666666666666</v>
      </c>
    </row>
    <row r="12" spans="1:13" x14ac:dyDescent="0.25">
      <c r="A12" s="3" t="s">
        <v>18</v>
      </c>
      <c r="C12" s="4">
        <f>SUM(L2,L5:L11)/SUM(E2,E5:E11)</f>
        <v>165.52173913043478</v>
      </c>
      <c r="F12" s="3"/>
      <c r="G12" s="3"/>
    </row>
  </sheetData>
  <pageMargins left="0.7" right="0.7" top="0.75" bottom="0.75" header="0.3" footer="0.3"/>
  <pageSetup paperSize="9" orientation="portrait" r:id="rId1"/>
  <headerFooter>
    <oddHeader>&amp;C&amp;"Arial"&amp;8&amp;K000000INTERNAL&amp;1#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ENEL</dc:creator>
  <cp:lastModifiedBy>ENEL</cp:lastModifiedBy>
  <dcterms:created xsi:type="dcterms:W3CDTF">2022-04-11T18:43:53Z</dcterms:created>
  <dcterms:modified xsi:type="dcterms:W3CDTF">2022-06-28T16:53:48Z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2022-06-28T16:53:48Z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fb07d5fd-873a-474b-a477-3e84dc75b505</vt:lpwstr>
  </property>
  <property fmtid="{D5CDD505-2E9C-101B-9397-08002B2CF9AE}" pid="8" name="MSIP_Label_797ad33d-ed35-43c0-b526-22bc83c17deb_ContentBits">
    <vt:lpwstr>1</vt:lpwstr>
  </property>
</Properties>
</file>