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803588B3-E746-467B-ACCF-47D86A2AADF3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L2" i="4"/>
  <c r="M2" i="4" s="1"/>
  <c r="L3" i="4"/>
  <c r="M3" i="4" s="1"/>
  <c r="L4" i="4"/>
  <c r="M4" i="4" s="1"/>
  <c r="L5" i="4"/>
  <c r="M5" i="4" s="1"/>
  <c r="L6" i="4"/>
  <c r="M6" i="4" s="1"/>
  <c r="L7" i="4"/>
  <c r="M7" i="4" s="1"/>
  <c r="L9" i="4"/>
  <c r="M9" i="4" s="1"/>
  <c r="L10" i="4"/>
  <c r="M10" i="4" s="1"/>
  <c r="L11" i="4"/>
  <c r="M11" i="4" s="1"/>
  <c r="L8" i="4"/>
  <c r="M8" i="4" l="1"/>
</calcChain>
</file>

<file path=xl/sharedStrings.xml><?xml version="1.0" encoding="utf-8"?>
<sst xmlns="http://schemas.openxmlformats.org/spreadsheetml/2006/main" count="39" uniqueCount="28">
  <si>
    <t>Totale</t>
  </si>
  <si>
    <t>Media</t>
  </si>
  <si>
    <t>Qualificazione Maschile 3^</t>
  </si>
  <si>
    <t>Qualificazione Maschile 3^-4^</t>
  </si>
  <si>
    <t>Qualificazione Cadetti</t>
  </si>
  <si>
    <t>Tornei Omologati</t>
  </si>
  <si>
    <t>Qualificazione</t>
  </si>
  <si>
    <t>Agonista</t>
  </si>
  <si>
    <t>Regionale Tris - Toscana</t>
  </si>
  <si>
    <t>Campionato Regionale Doppio 1^ Fase - Toscana</t>
  </si>
  <si>
    <t>Regionale Coppa Italia - Toscana</t>
  </si>
  <si>
    <t>Torneo</t>
  </si>
  <si>
    <t>Circuito</t>
  </si>
  <si>
    <t>Data</t>
  </si>
  <si>
    <t>Fase</t>
  </si>
  <si>
    <t>#</t>
  </si>
  <si>
    <t>Partite</t>
  </si>
  <si>
    <t>Media ultimi 10 tornei:</t>
  </si>
  <si>
    <t>1 Trofeo Tricolore - Memorial G.P. Gallina</t>
  </si>
  <si>
    <t>Campionato Regionale Doppio 2^ Fase - Toscana</t>
  </si>
  <si>
    <t>Campionato Italiano di Tris - Cad. Masch. 3^-4^ cat.</t>
  </si>
  <si>
    <t>Qualificazione Cadetti Maschile</t>
  </si>
  <si>
    <t>Regionale Silver Cup - Toscana</t>
  </si>
  <si>
    <t>Qualificazione Maschile</t>
  </si>
  <si>
    <t>II Torneo 250 citta' di Parma - Memorial Dott. Magistrelli</t>
  </si>
  <si>
    <t>Regionale Singolo 1^ fase - Toscana</t>
  </si>
  <si>
    <t>Qualificazione M3^</t>
  </si>
  <si>
    <t>Regionale Singolo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</si>
</sst>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C13" sqref="C13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x14ac:dyDescent="0.25">
      <c r="A1" t="s">
        <v>12</v>
      </c>
      <c r="B1" t="s">
        <v>13</v>
      </c>
      <c r="C1" t="s">
        <v>11</v>
      </c>
      <c r="D1" t="s">
        <v>14</v>
      </c>
      <c r="E1" t="s">
        <v>15</v>
      </c>
      <c r="F1" t="s">
        <v>16</v>
      </c>
      <c r="L1" t="s">
        <v>0</v>
      </c>
      <c r="M1" t="s">
        <v>1</v>
      </c>
    </row>
    <row r="2" spans="1:13" x14ac:dyDescent="0.25">
      <c r="A2" t="s">
        <v>7</v>
      </c>
      <c r="B2" s="1">
        <v>44738</v>
      </c>
      <c r="C2" t="s">
        <v>27</v>
      </c>
      <c r="D2" t="s">
        <v>26</v>
      </c>
      <c r="E2">
        <v>6</v>
      </c>
      <c r="F2">
        <v>150</v>
      </c>
      <c r="G2">
        <v>180</v>
      </c>
      <c r="H2">
        <v>201</v>
      </c>
      <c r="I2">
        <v>154</v>
      </c>
      <c r="J2">
        <v>212</v>
      </c>
      <c r="K2">
        <v>167</v>
      </c>
      <c r="L2">
        <f t="shared" ref="L2" si="0">SUM(F2:K2)</f>
        <v>1064</v>
      </c>
      <c r="M2" s="2">
        <f t="shared" ref="M2" si="1">L2/E2</f>
        <v>177.33333333333334</v>
      </c>
    </row>
    <row r="3" spans="1:13" x14ac:dyDescent="0.25">
      <c r="A3" t="s">
        <v>7</v>
      </c>
      <c r="B3" s="1">
        <v>44724</v>
      </c>
      <c r="C3" t="s">
        <v>25</v>
      </c>
      <c r="D3" t="s">
        <v>26</v>
      </c>
      <c r="E3">
        <v>6</v>
      </c>
      <c r="F3">
        <v>126</v>
      </c>
      <c r="G3">
        <v>171</v>
      </c>
      <c r="H3">
        <v>157</v>
      </c>
      <c r="I3">
        <v>169</v>
      </c>
      <c r="J3">
        <v>194</v>
      </c>
      <c r="K3">
        <v>196</v>
      </c>
      <c r="L3">
        <f t="shared" ref="L3" si="2">SUM(F3:K3)</f>
        <v>1013</v>
      </c>
      <c r="M3" s="2">
        <f t="shared" ref="M3" si="3">L3/E3</f>
        <v>168.83333333333334</v>
      </c>
    </row>
    <row r="4" spans="1:13" x14ac:dyDescent="0.25">
      <c r="A4" t="s">
        <v>5</v>
      </c>
      <c r="B4" s="1">
        <v>44717</v>
      </c>
      <c r="C4" t="s">
        <v>24</v>
      </c>
      <c r="D4" t="s">
        <v>6</v>
      </c>
      <c r="E4">
        <v>6</v>
      </c>
      <c r="F4">
        <v>209</v>
      </c>
      <c r="G4">
        <v>212</v>
      </c>
      <c r="H4">
        <v>177</v>
      </c>
      <c r="I4">
        <v>178</v>
      </c>
      <c r="J4">
        <v>201</v>
      </c>
      <c r="K4">
        <v>189</v>
      </c>
      <c r="L4">
        <f t="shared" ref="L4" si="4">SUM(F4:K4)</f>
        <v>1166</v>
      </c>
      <c r="M4" s="2">
        <f t="shared" ref="M4" si="5">L4/E4</f>
        <v>194.33333333333334</v>
      </c>
    </row>
    <row r="5" spans="1:13" x14ac:dyDescent="0.25">
      <c r="A5" t="s">
        <v>7</v>
      </c>
      <c r="B5" s="1">
        <v>44710</v>
      </c>
      <c r="C5" t="s">
        <v>22</v>
      </c>
      <c r="D5" t="s">
        <v>23</v>
      </c>
      <c r="E5">
        <v>6</v>
      </c>
      <c r="F5">
        <v>151</v>
      </c>
      <c r="G5">
        <v>202</v>
      </c>
      <c r="H5">
        <v>139</v>
      </c>
      <c r="I5">
        <v>216</v>
      </c>
      <c r="J5">
        <v>217</v>
      </c>
      <c r="K5">
        <v>189</v>
      </c>
      <c r="L5">
        <f t="shared" ref="L5" si="6">SUM(F5:K5)</f>
        <v>1114</v>
      </c>
      <c r="M5" s="2">
        <f t="shared" ref="M5" si="7">L5/E5</f>
        <v>185.66666666666666</v>
      </c>
    </row>
    <row r="6" spans="1:13" x14ac:dyDescent="0.25">
      <c r="A6" t="s">
        <v>7</v>
      </c>
      <c r="B6" s="1">
        <v>44689</v>
      </c>
      <c r="C6" t="s">
        <v>20</v>
      </c>
      <c r="D6" t="s">
        <v>21</v>
      </c>
      <c r="E6">
        <v>6</v>
      </c>
      <c r="F6">
        <v>193</v>
      </c>
      <c r="G6">
        <v>194</v>
      </c>
      <c r="H6">
        <v>159</v>
      </c>
      <c r="I6">
        <v>129</v>
      </c>
      <c r="J6">
        <v>181</v>
      </c>
      <c r="K6">
        <v>138</v>
      </c>
      <c r="L6">
        <f t="shared" ref="L6:L11" si="8">SUM(F6:K6)</f>
        <v>994</v>
      </c>
      <c r="M6" s="2">
        <f t="shared" ref="M6:M11" si="9">L6/E6</f>
        <v>165.66666666666666</v>
      </c>
    </row>
    <row r="7" spans="1:13" x14ac:dyDescent="0.25">
      <c r="A7" s="8" t="s">
        <v>7</v>
      </c>
      <c r="B7" s="9">
        <v>44675</v>
      </c>
      <c r="C7" s="8" t="s">
        <v>19</v>
      </c>
      <c r="D7" s="8" t="s">
        <v>2</v>
      </c>
      <c r="E7" s="8">
        <v>6</v>
      </c>
      <c r="F7" s="8">
        <v>170</v>
      </c>
      <c r="G7" s="8">
        <v>136</v>
      </c>
      <c r="H7" s="8">
        <v>154</v>
      </c>
      <c r="I7" s="8">
        <v>185</v>
      </c>
      <c r="J7" s="8">
        <v>130</v>
      </c>
      <c r="K7" s="8">
        <v>127</v>
      </c>
      <c r="L7" s="8">
        <f t="shared" si="8"/>
        <v>902</v>
      </c>
      <c r="M7" s="10">
        <f t="shared" si="9"/>
        <v>150.33333333333334</v>
      </c>
    </row>
    <row r="8" spans="1:13" x14ac:dyDescent="0.25">
      <c r="A8" t="s">
        <v>7</v>
      </c>
      <c r="B8" s="1">
        <v>44661</v>
      </c>
      <c r="C8" t="s">
        <v>9</v>
      </c>
      <c r="D8" t="s">
        <v>2</v>
      </c>
      <c r="E8">
        <v>6</v>
      </c>
      <c r="F8">
        <v>159</v>
      </c>
      <c r="G8">
        <v>156</v>
      </c>
      <c r="H8">
        <v>147</v>
      </c>
      <c r="I8">
        <v>168</v>
      </c>
      <c r="J8">
        <v>168</v>
      </c>
      <c r="K8">
        <v>170</v>
      </c>
      <c r="L8">
        <f t="shared" si="8"/>
        <v>968</v>
      </c>
      <c r="M8" s="2">
        <f t="shared" si="9"/>
        <v>161.33333333333334</v>
      </c>
    </row>
    <row r="9" spans="1:13" x14ac:dyDescent="0.25">
      <c r="A9" t="s">
        <v>7</v>
      </c>
      <c r="B9" s="1">
        <v>44647</v>
      </c>
      <c r="C9" t="s">
        <v>10</v>
      </c>
      <c r="D9" t="s">
        <v>4</v>
      </c>
      <c r="E9">
        <v>6</v>
      </c>
      <c r="F9">
        <v>146</v>
      </c>
      <c r="G9">
        <v>160</v>
      </c>
      <c r="H9">
        <v>174</v>
      </c>
      <c r="I9">
        <v>169</v>
      </c>
      <c r="J9">
        <v>135</v>
      </c>
      <c r="K9">
        <v>255</v>
      </c>
      <c r="L9">
        <f t="shared" si="8"/>
        <v>1039</v>
      </c>
      <c r="M9" s="2">
        <f t="shared" si="9"/>
        <v>173.16666666666666</v>
      </c>
    </row>
    <row r="10" spans="1:13" x14ac:dyDescent="0.25">
      <c r="A10" s="5" t="s">
        <v>7</v>
      </c>
      <c r="B10" s="6">
        <v>44626</v>
      </c>
      <c r="C10" s="5" t="s">
        <v>8</v>
      </c>
      <c r="D10" s="5" t="s">
        <v>3</v>
      </c>
      <c r="E10" s="5">
        <v>6</v>
      </c>
      <c r="F10" s="5">
        <v>202</v>
      </c>
      <c r="G10" s="5">
        <v>226</v>
      </c>
      <c r="H10" s="5">
        <v>205</v>
      </c>
      <c r="I10" s="5">
        <v>213</v>
      </c>
      <c r="J10" s="5">
        <v>164</v>
      </c>
      <c r="K10" s="5">
        <v>196</v>
      </c>
      <c r="L10" s="5">
        <f t="shared" si="8"/>
        <v>1206</v>
      </c>
      <c r="M10" s="7">
        <f t="shared" si="9"/>
        <v>201</v>
      </c>
    </row>
    <row r="11" spans="1:13" x14ac:dyDescent="0.25">
      <c r="A11" t="s">
        <v>5</v>
      </c>
      <c r="B11" s="1">
        <v>44472</v>
      </c>
      <c r="C11" t="s">
        <v>18</v>
      </c>
      <c r="D11" t="s">
        <v>6</v>
      </c>
      <c r="E11">
        <v>6</v>
      </c>
      <c r="F11">
        <v>153</v>
      </c>
      <c r="G11">
        <v>181</v>
      </c>
      <c r="H11">
        <v>179</v>
      </c>
      <c r="I11">
        <v>192</v>
      </c>
      <c r="J11">
        <v>155</v>
      </c>
      <c r="K11">
        <v>207</v>
      </c>
      <c r="L11">
        <f t="shared" si="8"/>
        <v>1067</v>
      </c>
      <c r="M11" s="2">
        <f t="shared" si="9"/>
        <v>177.83333333333334</v>
      </c>
    </row>
    <row r="12" spans="1:13" x14ac:dyDescent="0.25">
      <c r="A12" s="3" t="s">
        <v>17</v>
      </c>
      <c r="C12" s="4">
        <f>SUM(L2:L6,L8:L9,L11:L11)/SUM(E2:E6,E8:E9,E11:E11)</f>
        <v>175.52083333333334</v>
      </c>
      <c r="F12" s="3"/>
      <c r="G12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2022-06-28T16:55:04Z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2022-06-28T16:55:04Z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