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18B91CA4-2428-4C0C-BEF3-B42D959F6E65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" i="4" l="1"/>
  <c r="M2" i="4" s="1"/>
  <c r="L3" i="4"/>
  <c r="M3" i="4" s="1"/>
  <c r="L4" i="4"/>
  <c r="M4" i="4" s="1"/>
  <c r="L6" i="4"/>
  <c r="M6" i="4" s="1"/>
  <c r="L7" i="4"/>
  <c r="M7" i="4" s="1"/>
  <c r="L8" i="4"/>
  <c r="M8" i="4" s="1"/>
  <c r="L9" i="4"/>
  <c r="M9" i="4" s="1"/>
  <c r="L10" i="4"/>
  <c r="M10" i="4" s="1"/>
  <c r="L11" i="4"/>
  <c r="M11" i="4" s="1"/>
  <c r="L5" i="4"/>
  <c r="C12" i="4" l="1"/>
  <c r="M5" i="4"/>
</calcChain>
</file>

<file path=xl/sharedStrings.xml><?xml version="1.0" encoding="utf-8"?>
<sst xmlns="http://schemas.openxmlformats.org/spreadsheetml/2006/main" count="39" uniqueCount="26">
  <si>
    <t>Totale</t>
  </si>
  <si>
    <t>Media</t>
  </si>
  <si>
    <t>Qualificazione Maschile 1^-2^</t>
  </si>
  <si>
    <t>Qualificazione Eccellenza</t>
  </si>
  <si>
    <t>Tornei Omologati</t>
  </si>
  <si>
    <t>9 Trofeo citta' di Lucca - Coppa Mario Bindani</t>
  </si>
  <si>
    <t>Qualificazione</t>
  </si>
  <si>
    <t>2 Trofeo Costa del Tirreno</t>
  </si>
  <si>
    <t>Agonista</t>
  </si>
  <si>
    <t>Regionale Tris - Toscana</t>
  </si>
  <si>
    <t>Regionale Coppa Italia 2^ fase - Toscana</t>
  </si>
  <si>
    <t>Regionale Coppa Italia 1^ fase - Toscana</t>
  </si>
  <si>
    <t>Torneo</t>
  </si>
  <si>
    <t>Circuito</t>
  </si>
  <si>
    <t>Data</t>
  </si>
  <si>
    <t>Fase</t>
  </si>
  <si>
    <t>#</t>
  </si>
  <si>
    <t>Partite</t>
  </si>
  <si>
    <t>Media ultimi 10 tornei:</t>
  </si>
  <si>
    <t>Ghirlandina 2.0</t>
  </si>
  <si>
    <t>X Torneo Citta' di Scandiano</t>
  </si>
  <si>
    <t>Regionale Silver Cup - Toscana</t>
  </si>
  <si>
    <t>Qualificazione Maschile</t>
  </si>
  <si>
    <t>Regionale Singolo 1^ fase - Toscana</t>
  </si>
  <si>
    <t>Qualificazione M2^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</si>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</sst>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A13" sqref="A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13</v>
      </c>
      <c r="B1" t="s">
        <v>14</v>
      </c>
      <c r="C1" t="s">
        <v>12</v>
      </c>
      <c r="D1" t="s">
        <v>15</v>
      </c>
      <c r="E1" t="s">
        <v>16</v>
      </c>
      <c r="F1" t="s">
        <v>17</v>
      </c>
      <c r="L1" t="s">
        <v>0</v>
      </c>
      <c r="M1" t="s">
        <v>1</v>
      </c>
    </row>
    <row r="2" spans="1:13" x14ac:dyDescent="0.25">
      <c r="A2" s="8" t="s">
        <v>8</v>
      </c>
      <c r="B2" s="9">
        <v>44738</v>
      </c>
      <c r="C2" s="8" t="s">
        <v>25</v>
      </c>
      <c r="D2" s="8" t="s">
        <v>24</v>
      </c>
      <c r="E2" s="8">
        <v>6</v>
      </c>
      <c r="F2" s="8">
        <v>178</v>
      </c>
      <c r="G2" s="8">
        <v>176</v>
      </c>
      <c r="H2" s="8">
        <v>162</v>
      </c>
      <c r="I2" s="8">
        <v>164</v>
      </c>
      <c r="J2" s="8">
        <v>179</v>
      </c>
      <c r="K2" s="8">
        <v>164</v>
      </c>
      <c r="L2" s="8">
        <f t="shared" ref="L2" si="0">SUM(F2:K2)</f>
        <v>1023</v>
      </c>
      <c r="M2" s="10">
        <f t="shared" ref="M2" si="1">L2/E2</f>
        <v>170.5</v>
      </c>
    </row>
    <row r="3" spans="1:13" x14ac:dyDescent="0.25">
      <c r="A3" s="5" t="s">
        <v>8</v>
      </c>
      <c r="B3" s="6">
        <v>44724</v>
      </c>
      <c r="C3" s="5" t="s">
        <v>23</v>
      </c>
      <c r="D3" s="5" t="s">
        <v>24</v>
      </c>
      <c r="E3" s="5">
        <v>6</v>
      </c>
      <c r="F3" s="5">
        <v>166</v>
      </c>
      <c r="G3" s="5">
        <v>234</v>
      </c>
      <c r="H3" s="5">
        <v>219</v>
      </c>
      <c r="I3" s="5">
        <v>213</v>
      </c>
      <c r="J3" s="5">
        <v>180</v>
      </c>
      <c r="K3" s="5">
        <v>200</v>
      </c>
      <c r="L3" s="5">
        <f t="shared" ref="L3" si="2">SUM(F3:K3)</f>
        <v>1212</v>
      </c>
      <c r="M3" s="7">
        <f t="shared" ref="M3" si="3">L3/E3</f>
        <v>202</v>
      </c>
    </row>
    <row r="4" spans="1:13" x14ac:dyDescent="0.25">
      <c r="A4" t="s">
        <v>8</v>
      </c>
      <c r="B4" s="1">
        <v>44710</v>
      </c>
      <c r="C4" t="s">
        <v>21</v>
      </c>
      <c r="D4" t="s">
        <v>22</v>
      </c>
      <c r="E4">
        <v>6</v>
      </c>
      <c r="F4">
        <v>169</v>
      </c>
      <c r="G4">
        <v>149</v>
      </c>
      <c r="H4">
        <v>180</v>
      </c>
      <c r="I4">
        <v>156</v>
      </c>
      <c r="J4">
        <v>204</v>
      </c>
      <c r="K4">
        <v>166</v>
      </c>
      <c r="L4">
        <f t="shared" ref="L4" si="4">SUM(F4:K4)</f>
        <v>1024</v>
      </c>
      <c r="M4" s="2">
        <f t="shared" ref="M4" si="5">L4/E4</f>
        <v>170.66666666666666</v>
      </c>
    </row>
    <row r="5" spans="1:13" x14ac:dyDescent="0.25">
      <c r="A5" t="s">
        <v>4</v>
      </c>
      <c r="B5" s="1">
        <v>44486</v>
      </c>
      <c r="C5" t="s">
        <v>19</v>
      </c>
      <c r="D5" t="s">
        <v>6</v>
      </c>
      <c r="E5">
        <v>6</v>
      </c>
      <c r="F5">
        <v>230</v>
      </c>
      <c r="G5">
        <v>154</v>
      </c>
      <c r="H5">
        <v>151</v>
      </c>
      <c r="I5">
        <v>148</v>
      </c>
      <c r="J5">
        <v>167</v>
      </c>
      <c r="K5">
        <v>184</v>
      </c>
      <c r="L5">
        <f t="shared" ref="L5:L11" si="6">SUM(F5:K5)</f>
        <v>1034</v>
      </c>
      <c r="M5" s="2">
        <f t="shared" ref="M5:M11" si="7">L5/E5</f>
        <v>172.33333333333334</v>
      </c>
    </row>
    <row r="6" spans="1:13" x14ac:dyDescent="0.25">
      <c r="A6" t="s">
        <v>4</v>
      </c>
      <c r="B6" s="1">
        <v>44437</v>
      </c>
      <c r="C6" t="s">
        <v>5</v>
      </c>
      <c r="D6" t="s">
        <v>6</v>
      </c>
      <c r="E6">
        <v>6</v>
      </c>
      <c r="F6">
        <v>202</v>
      </c>
      <c r="G6">
        <v>196</v>
      </c>
      <c r="H6">
        <v>190</v>
      </c>
      <c r="I6">
        <v>156</v>
      </c>
      <c r="J6">
        <v>167</v>
      </c>
      <c r="K6">
        <v>147</v>
      </c>
      <c r="L6">
        <f t="shared" si="6"/>
        <v>1058</v>
      </c>
      <c r="M6" s="2">
        <f t="shared" si="7"/>
        <v>176.33333333333334</v>
      </c>
    </row>
    <row r="7" spans="1:13" x14ac:dyDescent="0.25">
      <c r="A7" t="s">
        <v>4</v>
      </c>
      <c r="B7" s="1">
        <v>44409</v>
      </c>
      <c r="C7" t="s">
        <v>7</v>
      </c>
      <c r="D7" t="s">
        <v>6</v>
      </c>
      <c r="E7">
        <v>6</v>
      </c>
      <c r="F7">
        <v>225</v>
      </c>
      <c r="G7">
        <v>194</v>
      </c>
      <c r="H7">
        <v>175</v>
      </c>
      <c r="I7">
        <v>203</v>
      </c>
      <c r="J7">
        <v>156</v>
      </c>
      <c r="K7">
        <v>176</v>
      </c>
      <c r="L7">
        <f t="shared" si="6"/>
        <v>1129</v>
      </c>
      <c r="M7" s="2">
        <f t="shared" si="7"/>
        <v>188.16666666666666</v>
      </c>
    </row>
    <row r="8" spans="1:13" x14ac:dyDescent="0.25">
      <c r="A8" s="11" t="s">
        <v>8</v>
      </c>
      <c r="B8" s="12">
        <v>44402</v>
      </c>
      <c r="C8" s="11" t="s">
        <v>9</v>
      </c>
      <c r="D8" s="11" t="s">
        <v>2</v>
      </c>
      <c r="E8" s="11">
        <v>6</v>
      </c>
      <c r="F8" s="11">
        <v>182</v>
      </c>
      <c r="G8" s="11">
        <v>179</v>
      </c>
      <c r="H8" s="11">
        <v>186</v>
      </c>
      <c r="I8" s="11">
        <v>223</v>
      </c>
      <c r="J8" s="11">
        <v>179</v>
      </c>
      <c r="K8" s="11">
        <v>222</v>
      </c>
      <c r="L8" s="11">
        <f t="shared" si="6"/>
        <v>1171</v>
      </c>
      <c r="M8" s="13">
        <f t="shared" si="7"/>
        <v>195.16666666666666</v>
      </c>
    </row>
    <row r="9" spans="1:13" x14ac:dyDescent="0.25">
      <c r="A9" t="s">
        <v>8</v>
      </c>
      <c r="B9" s="1">
        <v>44381</v>
      </c>
      <c r="C9" t="s">
        <v>10</v>
      </c>
      <c r="D9" t="s">
        <v>3</v>
      </c>
      <c r="E9">
        <v>4</v>
      </c>
      <c r="F9">
        <v>170</v>
      </c>
      <c r="G9">
        <v>167</v>
      </c>
      <c r="H9">
        <v>195</v>
      </c>
      <c r="I9">
        <v>152</v>
      </c>
      <c r="L9">
        <f t="shared" si="6"/>
        <v>684</v>
      </c>
      <c r="M9" s="2">
        <f t="shared" si="7"/>
        <v>171</v>
      </c>
    </row>
    <row r="10" spans="1:13" x14ac:dyDescent="0.25">
      <c r="A10" t="s">
        <v>8</v>
      </c>
      <c r="B10" s="1">
        <v>44367</v>
      </c>
      <c r="C10" t="s">
        <v>11</v>
      </c>
      <c r="D10" t="s">
        <v>3</v>
      </c>
      <c r="E10">
        <v>3</v>
      </c>
      <c r="F10">
        <v>190</v>
      </c>
      <c r="G10">
        <v>165</v>
      </c>
      <c r="H10">
        <v>183</v>
      </c>
      <c r="L10">
        <f t="shared" si="6"/>
        <v>538</v>
      </c>
      <c r="M10" s="2">
        <f t="shared" si="7"/>
        <v>179.33333333333334</v>
      </c>
    </row>
    <row r="11" spans="1:13" x14ac:dyDescent="0.25">
      <c r="A11" t="s">
        <v>4</v>
      </c>
      <c r="B11" s="1">
        <v>44346</v>
      </c>
      <c r="C11" t="s">
        <v>20</v>
      </c>
      <c r="D11" t="s">
        <v>6</v>
      </c>
      <c r="E11">
        <v>6</v>
      </c>
      <c r="F11">
        <v>149</v>
      </c>
      <c r="G11">
        <v>208</v>
      </c>
      <c r="H11">
        <v>173</v>
      </c>
      <c r="I11">
        <v>167</v>
      </c>
      <c r="J11">
        <v>151</v>
      </c>
      <c r="K11">
        <v>177</v>
      </c>
      <c r="L11">
        <f t="shared" si="6"/>
        <v>1025</v>
      </c>
      <c r="M11" s="2">
        <f t="shared" si="7"/>
        <v>170.83333333333334</v>
      </c>
    </row>
    <row r="12" spans="1:13" x14ac:dyDescent="0.25">
      <c r="A12" s="3" t="s">
        <v>18</v>
      </c>
      <c r="C12" s="4">
        <f>SUM(L4:L11)/SUM(E4:E11)</f>
        <v>178.2093023255814</v>
      </c>
      <c r="F12" s="3"/>
      <c r="G12" s="3"/>
    </row>
  </sheetData>
  <pageMargins left="0.7" right="0.7" top="0.75" bottom="0.75" header="0.3" footer="0.3"/>
  <pageSetup paperSize="9" orientation="portrait" r:id="rId1"/>
  <headerFooter>
    <oddHeader>&amp;C&amp;"Arial"&amp;8&amp;K000000INTERNAL&amp;1#</oddHead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2022-06-28T16:51:39Z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2022-06-28T16:51:39Z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