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sv\Downloads\"/>
    </mc:Choice>
  </mc:AlternateContent>
  <xr:revisionPtr revIDLastSave="0" documentId="13_ncr:1_{858285E4-CCB1-45F7-93DB-4C4124BDD9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L2" i="4"/>
  <c r="M2" i="4" s="1"/>
  <c r="L3" i="4"/>
  <c r="M3" i="4" s="1"/>
  <c r="L4" i="4"/>
  <c r="M4" i="4" s="1"/>
  <c r="L5" i="4"/>
  <c r="M5" i="4" s="1"/>
  <c r="L6" i="4"/>
  <c r="M6" i="4" s="1"/>
  <c r="L11" i="4"/>
  <c r="M11" i="4" s="1"/>
  <c r="L8" i="4"/>
  <c r="M8" i="4" s="1"/>
  <c r="L7" i="4"/>
  <c r="M7" i="4" s="1"/>
  <c r="L9" i="4"/>
  <c r="M9" i="4" s="1"/>
  <c r="L10" i="4"/>
  <c r="M10" i="4" l="1"/>
</calcChain>
</file>

<file path=xl/sharedStrings.xml><?xml version="1.0" encoding="utf-8"?>
<sst xmlns="http://schemas.openxmlformats.org/spreadsheetml/2006/main" count="39" uniqueCount="26">
  <si>
    <t>Totale</t>
  </si>
  <si>
    <t>Media</t>
  </si>
  <si>
    <t>Qualificazione Femminile Eccellenza</t>
  </si>
  <si>
    <t>Qualificazione Femminile</t>
  </si>
  <si>
    <t>Qualificazione</t>
  </si>
  <si>
    <t>Agonista</t>
  </si>
  <si>
    <t>Campionato Regionale Doppio 1^ Fase - Toscana</t>
  </si>
  <si>
    <t>Torneo</t>
  </si>
  <si>
    <t>Circuito</t>
  </si>
  <si>
    <t>Data</t>
  </si>
  <si>
    <t>Fase</t>
  </si>
  <si>
    <t>#</t>
  </si>
  <si>
    <t>Partite</t>
  </si>
  <si>
    <t>Media ultimi 10 tornei:</t>
  </si>
  <si>
    <t>Aziendale</t>
  </si>
  <si>
    <t>Campionato Regionale Doppio 2^ Fase - Toscana</t>
  </si>
  <si>
    <t>Regionale Squadra Aziendale 1^fase - Toscana</t>
  </si>
  <si>
    <t>3^Fase Women in Flower - Toscana</t>
  </si>
  <si>
    <t>2^Fase Women in Flower - Toscana</t>
  </si>
  <si>
    <t>Regionale World Cup - Toscana</t>
  </si>
  <si>
    <t>Tornei Omologati</t>
  </si>
  <si>
    <t>II Torneo 250 citta' di Parma - Memorial Dott. Magistrelli</t>
  </si>
  <si>
    <t>Regionale Singolo 1^ fase - Toscana</t>
  </si>
  <si>
    <t>Qualificazione F1^</t>
  </si>
  <si>
    <t>Regionale Singolo 2^ fase - Toscana</t>
  </si>
  <si>
    <t>Regionale Squadra Aziendale 2^fase - 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</si>
</sst>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0" fillId="2" borderId="0" xfId="0" applyFill="1"/>
    <xf numFmtId="14" fontId="0" fillId="2" borderId="0" xfId="0" applyNumberFormat="1" applyFill="1"/>
    <xf numFmtId="2" fontId="0" fillId="2" borderId="0" xfId="0" applyNumberFormat="1" applyFill="1"/>
    <xf numFmtId="0" fontId="0" fillId="3" borderId="0" xfId="0" applyFill="1"/>
    <xf numFmtId="14" fontId="0" fillId="3" borderId="0" xfId="0" applyNumberFormat="1" applyFill="1"/>
    <xf numFmtId="2" fontId="0" fillId="3" borderId="0" xfId="0" applyNumberFormat="1" applyFill="1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C12" sqref="C12"/>
    </sheetView>
  </sheetViews>
  <sheetFormatPr defaultRowHeight="15" x14ac:dyDescent="0.25"/>
  <cols>
    <col min="1" max="1" width="17.140625" customWidth="1"/>
    <col min="2" max="2" width="10.7109375" bestFit="1" customWidth="1"/>
    <col min="3" max="3" width="45.28515625" customWidth="1"/>
    <col min="4" max="4" width="31.42578125" customWidth="1"/>
  </cols>
  <sheetData>
    <row r="1" spans="1:13" ht="14.25" customHeight="1" x14ac:dyDescent="0.25">
      <c r="A1" t="s">
        <v>8</v>
      </c>
      <c r="B1" t="s">
        <v>9</v>
      </c>
      <c r="C1" t="s">
        <v>7</v>
      </c>
      <c r="D1" t="s">
        <v>10</v>
      </c>
      <c r="E1" t="s">
        <v>11</v>
      </c>
      <c r="F1" t="s">
        <v>12</v>
      </c>
      <c r="L1" t="s">
        <v>0</v>
      </c>
      <c r="M1" t="s">
        <v>1</v>
      </c>
    </row>
    <row r="2" spans="1:13" ht="14.25" customHeight="1" x14ac:dyDescent="0.25">
      <c r="A2" t="s">
        <v>14</v>
      </c>
      <c r="B2" s="1">
        <v>44752</v>
      </c>
      <c r="C2" t="s">
        <v>25</v>
      </c>
      <c r="D2" t="s">
        <v>4</v>
      </c>
      <c r="E2">
        <v>4</v>
      </c>
      <c r="F2">
        <v>180</v>
      </c>
      <c r="G2">
        <v>205</v>
      </c>
      <c r="H2">
        <v>162</v>
      </c>
      <c r="I2">
        <v>192</v>
      </c>
      <c r="L2" s="11">
        <f t="shared" ref="L2" si="0">SUM(F2:K2)</f>
        <v>739</v>
      </c>
      <c r="M2" s="13">
        <f t="shared" ref="M2" si="1">L2/E2</f>
        <v>184.75</v>
      </c>
    </row>
    <row r="3" spans="1:13" x14ac:dyDescent="0.25">
      <c r="A3" s="8" t="s">
        <v>5</v>
      </c>
      <c r="B3" s="9">
        <v>44738</v>
      </c>
      <c r="C3" s="8" t="s">
        <v>24</v>
      </c>
      <c r="D3" s="8" t="s">
        <v>23</v>
      </c>
      <c r="E3" s="8">
        <v>6</v>
      </c>
      <c r="F3" s="8">
        <v>124</v>
      </c>
      <c r="G3" s="8">
        <v>172</v>
      </c>
      <c r="H3" s="8">
        <v>191</v>
      </c>
      <c r="I3" s="8">
        <v>150</v>
      </c>
      <c r="J3" s="8">
        <v>158</v>
      </c>
      <c r="K3" s="8">
        <v>149</v>
      </c>
      <c r="L3" s="8">
        <f t="shared" ref="L3" si="2">SUM(F3:K3)</f>
        <v>944</v>
      </c>
      <c r="M3" s="10">
        <f t="shared" ref="M3" si="3">L3/E3</f>
        <v>157.33333333333334</v>
      </c>
    </row>
    <row r="4" spans="1:13" x14ac:dyDescent="0.25">
      <c r="A4" s="11" t="s">
        <v>5</v>
      </c>
      <c r="B4" s="12">
        <v>44724</v>
      </c>
      <c r="C4" s="11" t="s">
        <v>22</v>
      </c>
      <c r="D4" s="11" t="s">
        <v>23</v>
      </c>
      <c r="E4" s="11">
        <v>6</v>
      </c>
      <c r="F4" s="11">
        <v>165</v>
      </c>
      <c r="G4" s="11">
        <v>125</v>
      </c>
      <c r="H4" s="11">
        <v>131</v>
      </c>
      <c r="I4" s="11">
        <v>163</v>
      </c>
      <c r="J4" s="11">
        <v>182</v>
      </c>
      <c r="K4" s="11">
        <v>179</v>
      </c>
      <c r="L4" s="11">
        <f t="shared" ref="L4" si="4">SUM(F4:K4)</f>
        <v>945</v>
      </c>
      <c r="M4" s="13">
        <f t="shared" ref="M4" si="5">L4/E4</f>
        <v>157.5</v>
      </c>
    </row>
    <row r="5" spans="1:13" x14ac:dyDescent="0.25">
      <c r="A5" t="s">
        <v>20</v>
      </c>
      <c r="B5" s="1">
        <v>44717</v>
      </c>
      <c r="C5" t="s">
        <v>21</v>
      </c>
      <c r="D5" t="s">
        <v>4</v>
      </c>
      <c r="E5">
        <v>6</v>
      </c>
      <c r="F5">
        <v>168</v>
      </c>
      <c r="G5">
        <v>182</v>
      </c>
      <c r="H5">
        <v>158</v>
      </c>
      <c r="I5">
        <v>123</v>
      </c>
      <c r="J5">
        <v>157</v>
      </c>
      <c r="K5">
        <v>177</v>
      </c>
      <c r="L5" s="11">
        <f t="shared" ref="L5" si="6">SUM(F5:K5)</f>
        <v>965</v>
      </c>
      <c r="M5" s="13">
        <f t="shared" ref="M5" si="7">L5/E5</f>
        <v>160.83333333333334</v>
      </c>
    </row>
    <row r="6" spans="1:13" x14ac:dyDescent="0.25">
      <c r="A6" t="s">
        <v>5</v>
      </c>
      <c r="B6" s="1">
        <v>44710</v>
      </c>
      <c r="C6" t="s">
        <v>19</v>
      </c>
      <c r="D6" t="s">
        <v>3</v>
      </c>
      <c r="E6">
        <v>6</v>
      </c>
      <c r="F6">
        <v>166</v>
      </c>
      <c r="G6">
        <v>172</v>
      </c>
      <c r="H6">
        <v>148</v>
      </c>
      <c r="I6">
        <v>177</v>
      </c>
      <c r="J6">
        <v>160</v>
      </c>
      <c r="K6">
        <v>172</v>
      </c>
      <c r="L6" s="11">
        <f t="shared" ref="L6" si="8">SUM(F6:K6)</f>
        <v>995</v>
      </c>
      <c r="M6" s="13">
        <f t="shared" ref="M6" si="9">L6/E6</f>
        <v>165.83333333333334</v>
      </c>
    </row>
    <row r="7" spans="1:13" x14ac:dyDescent="0.25">
      <c r="A7" s="5" t="s">
        <v>14</v>
      </c>
      <c r="B7" s="6">
        <v>44703</v>
      </c>
      <c r="C7" s="5" t="s">
        <v>16</v>
      </c>
      <c r="D7" s="5" t="s">
        <v>4</v>
      </c>
      <c r="E7" s="5">
        <v>4</v>
      </c>
      <c r="F7" s="5">
        <v>206</v>
      </c>
      <c r="G7" s="5">
        <v>177</v>
      </c>
      <c r="H7" s="5">
        <v>168</v>
      </c>
      <c r="I7" s="5">
        <v>245</v>
      </c>
      <c r="J7" s="5"/>
      <c r="K7" s="5"/>
      <c r="L7" s="5">
        <f t="shared" ref="L7:L10" si="10">SUM(F7:K7)</f>
        <v>796</v>
      </c>
      <c r="M7" s="7">
        <f t="shared" ref="M7:M10" si="11">L7/E7</f>
        <v>199</v>
      </c>
    </row>
    <row r="8" spans="1:13" x14ac:dyDescent="0.25">
      <c r="A8" s="11" t="s">
        <v>5</v>
      </c>
      <c r="B8" s="12">
        <v>44696</v>
      </c>
      <c r="C8" s="11" t="s">
        <v>17</v>
      </c>
      <c r="D8" s="11" t="s">
        <v>4</v>
      </c>
      <c r="E8" s="11">
        <v>6</v>
      </c>
      <c r="F8" s="11">
        <v>158</v>
      </c>
      <c r="G8" s="11">
        <v>121</v>
      </c>
      <c r="H8" s="11">
        <v>193</v>
      </c>
      <c r="I8" s="11">
        <v>155</v>
      </c>
      <c r="J8" s="11">
        <v>159</v>
      </c>
      <c r="K8" s="11">
        <v>172</v>
      </c>
      <c r="L8" s="11">
        <f t="shared" ref="L8" si="12">SUM(F8:K8)</f>
        <v>958</v>
      </c>
      <c r="M8" s="13">
        <f t="shared" ref="M8" si="13">L8/E8</f>
        <v>159.66666666666666</v>
      </c>
    </row>
    <row r="9" spans="1:13" x14ac:dyDescent="0.25">
      <c r="A9" s="11" t="s">
        <v>5</v>
      </c>
      <c r="B9" s="12">
        <v>44675</v>
      </c>
      <c r="C9" s="11" t="s">
        <v>15</v>
      </c>
      <c r="D9" s="11" t="s">
        <v>2</v>
      </c>
      <c r="E9" s="11">
        <v>6</v>
      </c>
      <c r="F9" s="11">
        <v>129</v>
      </c>
      <c r="G9" s="11">
        <v>151</v>
      </c>
      <c r="H9" s="11">
        <v>134</v>
      </c>
      <c r="I9" s="11">
        <v>182</v>
      </c>
      <c r="J9" s="11">
        <v>153</v>
      </c>
      <c r="K9" s="11">
        <v>199</v>
      </c>
      <c r="L9" s="11">
        <f t="shared" si="10"/>
        <v>948</v>
      </c>
      <c r="M9" s="13">
        <f t="shared" si="11"/>
        <v>158</v>
      </c>
    </row>
    <row r="10" spans="1:13" x14ac:dyDescent="0.25">
      <c r="A10" t="s">
        <v>5</v>
      </c>
      <c r="B10" s="1">
        <v>44661</v>
      </c>
      <c r="C10" t="s">
        <v>6</v>
      </c>
      <c r="D10" t="s">
        <v>2</v>
      </c>
      <c r="E10">
        <v>6</v>
      </c>
      <c r="F10">
        <v>164</v>
      </c>
      <c r="G10">
        <v>184</v>
      </c>
      <c r="H10">
        <v>142</v>
      </c>
      <c r="I10">
        <v>152</v>
      </c>
      <c r="J10">
        <v>177</v>
      </c>
      <c r="K10">
        <v>171</v>
      </c>
      <c r="L10">
        <f t="shared" si="10"/>
        <v>990</v>
      </c>
      <c r="M10" s="2">
        <f t="shared" si="11"/>
        <v>165</v>
      </c>
    </row>
    <row r="11" spans="1:13" x14ac:dyDescent="0.25">
      <c r="A11" t="s">
        <v>5</v>
      </c>
      <c r="B11" s="1">
        <v>44654</v>
      </c>
      <c r="C11" t="s">
        <v>18</v>
      </c>
      <c r="D11" t="s">
        <v>4</v>
      </c>
      <c r="E11">
        <v>6</v>
      </c>
      <c r="F11">
        <v>242</v>
      </c>
      <c r="G11">
        <v>196</v>
      </c>
      <c r="H11">
        <v>172</v>
      </c>
      <c r="I11">
        <v>160</v>
      </c>
      <c r="J11">
        <v>139</v>
      </c>
      <c r="K11">
        <v>203</v>
      </c>
      <c r="L11">
        <f t="shared" ref="L11" si="14">SUM(F11:K11)</f>
        <v>1112</v>
      </c>
      <c r="M11" s="2">
        <f t="shared" ref="M11" si="15">L11/E11</f>
        <v>185.33333333333334</v>
      </c>
    </row>
    <row r="12" spans="1:13" x14ac:dyDescent="0.25">
      <c r="A12" s="3" t="s">
        <v>13</v>
      </c>
      <c r="C12" s="4">
        <f>SUM(L2,L4:L6,L8:L11)/SUM(E2,E4:E6,E8:E11)</f>
        <v>166.34782608695653</v>
      </c>
      <c r="F12" s="3"/>
      <c r="G12" s="3"/>
    </row>
  </sheetData>
  <pageMargins left="0.7" right="0.7" top="0.75" bottom="0.75" header="0.3" footer="0.3"/>
  <pageSetup paperSize="9" orientation="portrait" r:id="rId1"/>
  <headerFooter>
    <oddHeader>&amp;C&amp;"Arial"&amp;8&amp;K000000INTERNAL&amp;1#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ENEL</dc:creator>
  <cp:lastModifiedBy>Gabriele A</cp:lastModifiedBy>
  <dcterms:created xsi:type="dcterms:W3CDTF">2022-04-11T18:43:53Z</dcterms:created>
  <dcterms:modified xsi:type="dcterms:W3CDTF">2022-07-01T18:16:42Z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2022-06-28T16:45:19Z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fb07d5fd-873a-474b-a477-3e84dc75b505</vt:lpwstr>
  </property>
  <property fmtid="{D5CDD505-2E9C-101B-9397-08002B2CF9AE}" pid="8" name="MSIP_Label_797ad33d-ed35-43c0-b526-22bc83c17deb_ContentBits">
    <vt:lpwstr>1</vt:lpwstr>
  </property>
</Properties>
</file>